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lo\Desktop\"/>
    </mc:Choice>
  </mc:AlternateContent>
  <bookViews>
    <workbookView xWindow="0" yWindow="0" windowWidth="26085" windowHeight="10890"/>
  </bookViews>
  <sheets>
    <sheet name="CLASSE I" sheetId="1" r:id="rId1"/>
    <sheet name="CLASSE II" sheetId="2" r:id="rId2"/>
    <sheet name="CLASSE III" sheetId="3" r:id="rId3"/>
  </sheets>
  <calcPr calcId="162913"/>
  <extLst>
    <ext uri="GoogleSheetsCustomDataVersion2">
      <go:sheetsCustomData xmlns:go="http://customooxmlschemas.google.com/" r:id="rId7" roundtripDataChecksum="tSUQ1+9QBIOq5942Vr/p4PK6VrIsV8OHyyKonoDiWL4="/>
    </ext>
  </extLst>
</workbook>
</file>

<file path=xl/calcChain.xml><?xml version="1.0" encoding="utf-8"?>
<calcChain xmlns="http://schemas.openxmlformats.org/spreadsheetml/2006/main">
  <c r="H24" i="2" l="1"/>
  <c r="H22" i="3" l="1"/>
  <c r="H22" i="2"/>
  <c r="I23" i="1"/>
  <c r="H22" i="1"/>
  <c r="H24" i="3" l="1"/>
  <c r="H23" i="3"/>
  <c r="H23" i="2"/>
  <c r="H24" i="1"/>
  <c r="H25" i="1"/>
</calcChain>
</file>

<file path=xl/sharedStrings.xml><?xml version="1.0" encoding="utf-8"?>
<sst xmlns="http://schemas.openxmlformats.org/spreadsheetml/2006/main" count="123" uniqueCount="44">
  <si>
    <t>DISCIPLINA</t>
  </si>
  <si>
    <t>TITOLO</t>
  </si>
  <si>
    <t>AUTORI</t>
  </si>
  <si>
    <t>VOLUME</t>
  </si>
  <si>
    <t>EDITORI</t>
  </si>
  <si>
    <t>CODICE ISBN</t>
  </si>
  <si>
    <t>PREZZO</t>
  </si>
  <si>
    <t>NUOVA AD.</t>
  </si>
  <si>
    <t>IN USO</t>
  </si>
  <si>
    <t>IN POSSESSO</t>
  </si>
  <si>
    <t>CONSIGLIATO</t>
  </si>
  <si>
    <t>LATINO</t>
  </si>
  <si>
    <t>STORIA</t>
  </si>
  <si>
    <t>GEOGRAFIA</t>
  </si>
  <si>
    <t>ED.CIVICA</t>
  </si>
  <si>
    <t>MATEMATICA</t>
  </si>
  <si>
    <t>SCIENZE</t>
  </si>
  <si>
    <t>TECNOLOGIA</t>
  </si>
  <si>
    <t>ARTE</t>
  </si>
  <si>
    <t>MUSICA</t>
  </si>
  <si>
    <t>SCIENZE MOTORIE</t>
  </si>
  <si>
    <t>RELIGIONE</t>
  </si>
  <si>
    <t>TOT.</t>
  </si>
  <si>
    <t>TIPOLOGIA</t>
  </si>
  <si>
    <t>b</t>
  </si>
  <si>
    <t>TETTO DI SPESA</t>
  </si>
  <si>
    <t>NUOVA AD.= NUOVA ADOZIONE ( SOLO PER LE CLASSI PRIME S.S.P.G.)</t>
  </si>
  <si>
    <t xml:space="preserve">PARERE DEL CONSIGLIO DI CLASSE
In data ______________________ il Consiglio di classe, dopo l’esame e la comparazione dei testi, udita la relazione dei proponenti, ha espresso parere favorevole all’adozione dei libri di testo sopra indicati.
Terme Vigliatore ___________________
I Componenti del consiglio di classe:____________________;_____________________;___________________;_______________________;_____________________;
__________________;_________________________;__________________;____________________;_______________________;____________________;
_______________________________
</t>
  </si>
  <si>
    <t>ITALIANO GRAMM.</t>
  </si>
  <si>
    <t>ITALIANO ANT.</t>
  </si>
  <si>
    <t>ITALIANO NARR.</t>
  </si>
  <si>
    <t>INGLESE GRAMM.</t>
  </si>
  <si>
    <t>INGLESE CIVILTA'</t>
  </si>
  <si>
    <t>2^LINGUA GRAMM.</t>
  </si>
  <si>
    <t>2^LINGUA CIVILTA'</t>
  </si>
  <si>
    <t>LEGENDA:</t>
  </si>
  <si>
    <t>TIPOLOGIA = I TESTI POSSONO ESSERE DI TIPO A,B,C</t>
  </si>
  <si>
    <t>IN USO = GIA' ADOTTATO DA ALTRE CLASSI DELLA SCUOLA</t>
  </si>
  <si>
    <t>IN POSSESSO = TESTO GIA' ACQUISTATO NELL'ANNO/ANNI PRECEDENTE/I</t>
  </si>
  <si>
    <t>CONSIGLIATO = SOLO TESTI MONOGRAFICI O DI APPROFONDIMENTO (ES. NARRATIVA, LATINO)O CONTENUTI DIGITALI INTEGRATIVI DISGIUNTI DAL MANUALE</t>
  </si>
  <si>
    <t>NUOVA AD. = NUOVA ADOZIONE ( SOLO PER LE CLASSI PRIME S.S.P.G.)</t>
  </si>
  <si>
    <t>ADOZIONE LIBRI DI TESTO per l' ANNO SCOLASTICO 2026/2027   CLASSE  _____ SEZ. ____      COORDINATORE PROF/PROF.SSA _______________________________________</t>
  </si>
  <si>
    <t>ADOZIONE LIBRI DI TESTO per l'ANNO SCOLASTICO 2026/2027   CLASSE  _____ SEZ. ____      COORDINATORE PROF/PROF.SSA _______________________________________</t>
  </si>
  <si>
    <t>TETTO DI SPESA + 20%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</si>
</sst>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0" borderId="5" xfId="0" applyFont="1" applyBorder="1"/>
    <xf numFmtId="0" fontId="0" fillId="0" borderId="5" xfId="0" applyFont="1" applyBorder="1" applyAlignment="1"/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5" fillId="0" borderId="2" xfId="0" applyNumberFormat="1" applyFont="1" applyBorder="1" applyAlignment="1">
      <alignment horizont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5" fillId="0" borderId="5" xfId="0" applyNumberFormat="1" applyFont="1" applyBorder="1" applyAlignment="1">
      <alignment horizontal="center" wrapText="1"/>
    </xf>
    <xf numFmtId="0" fontId="0" fillId="0" borderId="5" xfId="0" applyFont="1" applyBorder="1" applyAlignment="1"/>
    <xf numFmtId="0" fontId="5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 wrapText="1"/>
    </xf>
  </cellXfs>
  <cellStyles count="1">
    <cellStyle name="Normale" xfId="0" builtinId="0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2"/>
  <sheetViews>
    <sheetView tabSelected="1" zoomScaleNormal="100" workbookViewId="0">
      <selection activeCell="J20" sqref="J20"/>
    </sheetView>
  </sheetViews>
  <sheetFormatPr defaultColWidth="14.42578125" defaultRowHeight="15" customHeight="1" x14ac:dyDescent="0.25"/>
  <cols>
    <col min="1" max="1" width="9.7109375" customWidth="1"/>
    <col min="2" max="2" width="8.7109375" customWidth="1"/>
    <col min="3" max="3" width="18.42578125" customWidth="1"/>
    <col min="4" max="4" width="20.7109375" customWidth="1"/>
    <col min="5" max="5" width="9.42578125" customWidth="1"/>
    <col min="6" max="6" width="16.140625" customWidth="1"/>
    <col min="7" max="7" width="20.42578125" customWidth="1"/>
    <col min="8" max="8" width="11.140625" customWidth="1"/>
    <col min="9" max="9" width="17.85546875" customWidth="1"/>
    <col min="10" max="10" width="11.42578125" customWidth="1"/>
    <col min="11" max="11" width="12.42578125" customWidth="1"/>
    <col min="12" max="12" width="12.7109375" customWidth="1"/>
    <col min="13" max="26" width="8.7109375" customWidth="1"/>
  </cols>
  <sheetData>
    <row r="1" spans="1:12" ht="20.100000000000001" customHeight="1" x14ac:dyDescent="0.25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25" customHeight="1" x14ac:dyDescent="0.25">
      <c r="A2" s="3" t="s">
        <v>0</v>
      </c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14.25" customHeight="1" x14ac:dyDescent="0.25">
      <c r="A3" s="31" t="s">
        <v>28</v>
      </c>
      <c r="B3" s="32"/>
      <c r="C3" s="2"/>
      <c r="D3" s="2"/>
      <c r="E3" s="2"/>
      <c r="F3" s="2"/>
      <c r="G3" s="2"/>
      <c r="H3" s="4"/>
      <c r="I3" s="2"/>
      <c r="J3" s="2"/>
      <c r="K3" s="2"/>
      <c r="L3" s="2"/>
    </row>
    <row r="4" spans="1:12" ht="14.25" customHeight="1" x14ac:dyDescent="0.25">
      <c r="A4" s="31" t="s">
        <v>29</v>
      </c>
      <c r="B4" s="32"/>
      <c r="C4" s="2"/>
      <c r="D4" s="2"/>
      <c r="E4" s="2"/>
      <c r="F4" s="2"/>
      <c r="G4" s="2"/>
      <c r="H4" s="4"/>
      <c r="I4" s="2"/>
      <c r="J4" s="2"/>
      <c r="K4" s="2"/>
      <c r="L4" s="2"/>
    </row>
    <row r="5" spans="1:12" ht="14.25" customHeight="1" x14ac:dyDescent="0.25">
      <c r="A5" s="31" t="s">
        <v>30</v>
      </c>
      <c r="B5" s="32"/>
      <c r="C5" s="2"/>
      <c r="D5" s="2"/>
      <c r="E5" s="2"/>
      <c r="F5" s="2"/>
      <c r="G5" s="2"/>
      <c r="H5" s="4"/>
      <c r="I5" s="2"/>
      <c r="J5" s="2"/>
      <c r="K5" s="2"/>
      <c r="L5" s="2"/>
    </row>
    <row r="6" spans="1:12" ht="14.25" customHeight="1" x14ac:dyDescent="0.25">
      <c r="A6" s="31" t="s">
        <v>11</v>
      </c>
      <c r="B6" s="32"/>
      <c r="C6" s="2"/>
      <c r="D6" s="2"/>
      <c r="E6" s="2"/>
      <c r="F6" s="2"/>
      <c r="G6" s="2"/>
      <c r="H6" s="4"/>
      <c r="I6" s="2"/>
      <c r="J6" s="2"/>
      <c r="K6" s="2"/>
      <c r="L6" s="2"/>
    </row>
    <row r="7" spans="1:12" ht="14.25" customHeight="1" x14ac:dyDescent="0.25">
      <c r="A7" s="31" t="s">
        <v>12</v>
      </c>
      <c r="B7" s="32"/>
      <c r="C7" s="2"/>
      <c r="D7" s="2"/>
      <c r="E7" s="2"/>
      <c r="F7" s="2"/>
      <c r="G7" s="2"/>
      <c r="H7" s="4"/>
      <c r="I7" s="2"/>
      <c r="J7" s="2"/>
      <c r="K7" s="2"/>
      <c r="L7" s="2"/>
    </row>
    <row r="8" spans="1:12" ht="14.25" customHeight="1" x14ac:dyDescent="0.25">
      <c r="A8" s="1" t="s">
        <v>13</v>
      </c>
      <c r="B8" s="2"/>
      <c r="C8" s="2"/>
      <c r="D8" s="2"/>
      <c r="E8" s="2"/>
      <c r="F8" s="2"/>
      <c r="G8" s="2"/>
      <c r="H8" s="4"/>
      <c r="I8" s="2"/>
      <c r="J8" s="2"/>
      <c r="K8" s="2"/>
      <c r="L8" s="2"/>
    </row>
    <row r="9" spans="1:12" ht="14.25" customHeight="1" x14ac:dyDescent="0.25">
      <c r="A9" s="1" t="s">
        <v>14</v>
      </c>
      <c r="B9" s="2"/>
      <c r="C9" s="2"/>
      <c r="D9" s="2"/>
      <c r="E9" s="2"/>
      <c r="F9" s="2"/>
      <c r="G9" s="2"/>
      <c r="H9" s="4"/>
      <c r="I9" s="2"/>
      <c r="J9" s="2"/>
      <c r="K9" s="2"/>
      <c r="L9" s="2"/>
    </row>
    <row r="10" spans="1:12" ht="14.25" customHeight="1" x14ac:dyDescent="0.25">
      <c r="A10" s="1" t="s">
        <v>15</v>
      </c>
      <c r="B10" s="2"/>
      <c r="C10" s="2"/>
      <c r="D10" s="2"/>
      <c r="E10" s="2"/>
      <c r="F10" s="2"/>
      <c r="G10" s="2"/>
      <c r="H10" s="4"/>
      <c r="I10" s="2"/>
      <c r="J10" s="2"/>
      <c r="K10" s="2"/>
      <c r="L10" s="2"/>
    </row>
    <row r="11" spans="1:12" ht="14.25" customHeight="1" x14ac:dyDescent="0.25">
      <c r="A11" s="1" t="s">
        <v>15</v>
      </c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</row>
    <row r="12" spans="1:12" ht="14.25" customHeight="1" x14ac:dyDescent="0.25">
      <c r="A12" s="31" t="s">
        <v>16</v>
      </c>
      <c r="B12" s="32"/>
      <c r="C12" s="2"/>
      <c r="D12" s="2"/>
      <c r="E12" s="2"/>
      <c r="F12" s="2"/>
      <c r="G12" s="2"/>
      <c r="H12" s="4"/>
      <c r="I12" s="2"/>
      <c r="J12" s="2"/>
      <c r="K12" s="2"/>
      <c r="L12" s="2"/>
    </row>
    <row r="13" spans="1:12" ht="14.25" customHeight="1" x14ac:dyDescent="0.25">
      <c r="A13" s="31" t="s">
        <v>31</v>
      </c>
      <c r="B13" s="32"/>
      <c r="C13" s="2"/>
      <c r="D13" s="2"/>
      <c r="E13" s="2"/>
      <c r="F13" s="2"/>
      <c r="G13" s="2"/>
      <c r="H13" s="5">
        <v>320</v>
      </c>
      <c r="I13" s="2"/>
      <c r="J13" s="2"/>
      <c r="K13" s="2"/>
      <c r="L13" s="2"/>
    </row>
    <row r="14" spans="1:12" ht="14.25" customHeight="1" x14ac:dyDescent="0.25">
      <c r="A14" s="31" t="s">
        <v>32</v>
      </c>
      <c r="B14" s="32"/>
      <c r="C14" s="2"/>
      <c r="D14" s="2"/>
      <c r="E14" s="2"/>
      <c r="F14" s="2"/>
      <c r="G14" s="2"/>
      <c r="H14" s="4"/>
      <c r="I14" s="2"/>
      <c r="J14" s="2"/>
      <c r="K14" s="2"/>
      <c r="L14" s="2"/>
    </row>
    <row r="15" spans="1:12" ht="14.25" customHeight="1" x14ac:dyDescent="0.25">
      <c r="A15" s="31" t="s">
        <v>33</v>
      </c>
      <c r="B15" s="32"/>
      <c r="C15" s="2"/>
      <c r="D15" s="2"/>
      <c r="E15" s="2"/>
      <c r="F15" s="2"/>
      <c r="G15" s="2"/>
      <c r="H15" s="4"/>
      <c r="I15" s="2"/>
      <c r="J15" s="2"/>
      <c r="K15" s="2"/>
      <c r="L15" s="2"/>
    </row>
    <row r="16" spans="1:12" ht="14.25" customHeight="1" x14ac:dyDescent="0.25">
      <c r="A16" s="31" t="s">
        <v>34</v>
      </c>
      <c r="B16" s="32"/>
      <c r="C16" s="2"/>
      <c r="D16" s="2"/>
      <c r="E16" s="2"/>
      <c r="F16" s="2"/>
      <c r="G16" s="2"/>
      <c r="H16" s="4"/>
      <c r="I16" s="2"/>
      <c r="J16" s="2"/>
      <c r="K16" s="2"/>
      <c r="L16" s="2"/>
    </row>
    <row r="17" spans="1:12" ht="14.25" customHeight="1" x14ac:dyDescent="0.25">
      <c r="A17" s="1" t="s">
        <v>17</v>
      </c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</row>
    <row r="18" spans="1:12" ht="14.25" customHeight="1" x14ac:dyDescent="0.25">
      <c r="A18" s="31" t="s">
        <v>18</v>
      </c>
      <c r="B18" s="32"/>
      <c r="C18" s="2"/>
      <c r="D18" s="2"/>
      <c r="E18" s="2"/>
      <c r="F18" s="2"/>
      <c r="G18" s="2"/>
      <c r="H18" s="4"/>
      <c r="I18" s="2"/>
      <c r="J18" s="2"/>
      <c r="K18" s="2"/>
      <c r="L18" s="2"/>
    </row>
    <row r="19" spans="1:12" ht="14.25" customHeight="1" x14ac:dyDescent="0.25">
      <c r="A19" s="31" t="s">
        <v>19</v>
      </c>
      <c r="B19" s="32"/>
      <c r="C19" s="2"/>
      <c r="D19" s="2"/>
      <c r="E19" s="2"/>
      <c r="F19" s="2"/>
      <c r="G19" s="2"/>
      <c r="H19" s="4"/>
      <c r="I19" s="2"/>
      <c r="J19" s="2"/>
      <c r="K19" s="2"/>
      <c r="L19" s="2"/>
    </row>
    <row r="20" spans="1:12" ht="14.25" customHeight="1" x14ac:dyDescent="0.25">
      <c r="A20" s="1" t="s">
        <v>20</v>
      </c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</row>
    <row r="21" spans="1:12" ht="14.25" customHeight="1" x14ac:dyDescent="0.25">
      <c r="A21" s="31" t="s">
        <v>21</v>
      </c>
      <c r="B21" s="32"/>
      <c r="C21" s="2"/>
      <c r="D21" s="2"/>
      <c r="E21" s="2"/>
      <c r="F21" s="2"/>
      <c r="G21" s="2"/>
      <c r="H21" s="4"/>
      <c r="I21" s="2"/>
      <c r="J21" s="2"/>
      <c r="K21" s="2"/>
      <c r="L21" s="2"/>
    </row>
    <row r="22" spans="1:12" ht="14.25" customHeight="1" x14ac:dyDescent="0.25">
      <c r="A22" s="25"/>
      <c r="B22" s="26"/>
      <c r="C22" s="2"/>
      <c r="D22" s="2"/>
      <c r="E22" s="2"/>
      <c r="F22" s="2"/>
      <c r="G22" s="3" t="s">
        <v>22</v>
      </c>
      <c r="H22" s="4">
        <f>SUM(H3:H21)</f>
        <v>320</v>
      </c>
      <c r="I22" s="2"/>
      <c r="J22" s="2"/>
      <c r="K22" s="2"/>
      <c r="L22" s="2"/>
    </row>
    <row r="23" spans="1:12" ht="14.25" customHeight="1" x14ac:dyDescent="0.25">
      <c r="A23" s="25"/>
      <c r="B23" s="26"/>
      <c r="C23" s="2"/>
      <c r="D23" s="2"/>
      <c r="E23" s="2"/>
      <c r="F23" s="2"/>
      <c r="G23" s="6" t="s">
        <v>23</v>
      </c>
      <c r="H23" s="43" t="s">
        <v>24</v>
      </c>
      <c r="I23" s="21" t="str">
        <f>IF(AND(H23&lt;&gt;"a",H23&lt;&gt;"b",H23&lt;&gt;"c"),"Errore. Tipologia di testo non corretta","OK")</f>
        <v>OK</v>
      </c>
      <c r="J23" s="22"/>
      <c r="K23" s="23"/>
      <c r="L23" s="2"/>
    </row>
    <row r="24" spans="1:12" ht="14.25" customHeight="1" x14ac:dyDescent="0.25">
      <c r="A24" s="25"/>
      <c r="B24" s="26"/>
      <c r="C24" s="2"/>
      <c r="D24" s="2"/>
      <c r="E24" s="2"/>
      <c r="F24" s="2"/>
      <c r="G24" s="3" t="s">
        <v>25</v>
      </c>
      <c r="H24" s="21" t="str">
        <f>IF(AND(H22&lt;=303,H22&gt;272.7,H23="a"),"OK",IF(AND(H22&lt;303,H23="a"),"OK", IF(AND(H22&lt;=272.7,H22&gt;212.1,H23="b"),"OK",IF(AND(H22&lt;272.7,H23="b"),"OK", IF(AND(H22&lt;=212.1,H23="c"),"OK",IF(AND(H22&lt;212.1,H23="c"),"OK",IF(AND(H22&gt;=303,H22&lt;=363.6,H23="a"),"Puoi aumentare fino ad un massimo di € 363,60",IF(AND(H22&gt;=272.7,H22&lt;=327.24,H23="b"),"Puoi aumentare fino ad un massimo di € 327,24",IF(AND(H22&gt;=212.1,H22&lt;=254.52,H23="c"),"Puoi aumentare fino ad un massimo di € 254,52","Errore. Tetto di spesa non corretto per la tipologia indicata")))))))))</f>
        <v>Puoi aumentare fino ad un massimo di € 327,24</v>
      </c>
      <c r="I24" s="22"/>
      <c r="J24" s="22"/>
      <c r="K24" s="23"/>
      <c r="L24" s="2"/>
    </row>
    <row r="25" spans="1:12" ht="14.25" customHeight="1" x14ac:dyDescent="0.25">
      <c r="A25" s="25"/>
      <c r="B25" s="26"/>
      <c r="C25" s="2"/>
      <c r="D25" s="2"/>
      <c r="E25" s="2"/>
      <c r="F25" s="2"/>
      <c r="G25" s="3" t="s">
        <v>43</v>
      </c>
      <c r="H25" s="24" t="str">
        <f>IF(AND(H22&gt;363.6,H23="a"),"Hai sforato il tetto di spesa. Elimina qualche libro",IF(AND(H22&gt;327.24,H23="b"),"Hai sforato il tetto di spesa. Elimina qualche libro",IF(AND(H22&gt;254.52,H23="c"),"Hai sforato il tetto di spesa. Elimina qualche libro","OK")))</f>
        <v>OK</v>
      </c>
      <c r="I25" s="22"/>
      <c r="J25" s="22"/>
      <c r="K25" s="23"/>
      <c r="L25" s="2"/>
    </row>
    <row r="26" spans="1:12" ht="14.25" customHeight="1" x14ac:dyDescent="0.25">
      <c r="A26" s="15" t="s">
        <v>35</v>
      </c>
      <c r="B26" s="27" t="s">
        <v>26</v>
      </c>
      <c r="C26" s="27"/>
      <c r="D26" s="27"/>
      <c r="E26" s="27"/>
      <c r="F26" s="27"/>
      <c r="G26" s="8"/>
      <c r="H26" s="9"/>
    </row>
    <row r="27" spans="1:12" ht="14.25" customHeight="1" x14ac:dyDescent="0.25">
      <c r="B27" s="17" t="s">
        <v>37</v>
      </c>
      <c r="C27" s="18"/>
      <c r="D27" s="18"/>
      <c r="E27" s="18"/>
    </row>
    <row r="28" spans="1:12" ht="14.25" customHeight="1" x14ac:dyDescent="0.25">
      <c r="B28" s="17" t="s">
        <v>38</v>
      </c>
      <c r="C28" s="18"/>
      <c r="D28" s="18"/>
      <c r="E28" s="18"/>
      <c r="F28" s="18"/>
    </row>
    <row r="29" spans="1:12" ht="14.25" customHeight="1" x14ac:dyDescent="0.25">
      <c r="B29" s="17" t="s">
        <v>39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1:12" ht="14.25" customHeight="1" x14ac:dyDescent="0.25">
      <c r="B30" s="19" t="s">
        <v>36</v>
      </c>
      <c r="C30" s="20"/>
      <c r="D30" s="20"/>
    </row>
    <row r="31" spans="1:12" ht="14.25" customHeight="1" x14ac:dyDescent="0.25">
      <c r="A31" s="7"/>
    </row>
    <row r="32" spans="1:12" ht="14.25" customHeight="1" x14ac:dyDescent="0.25"/>
    <row r="33" spans="1:12" ht="14.25" customHeight="1" x14ac:dyDescent="0.25">
      <c r="A33" s="28" t="s">
        <v>27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4.25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4.25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ht="97.5" customHeight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14.25" customHeight="1" x14ac:dyDescent="0.25"/>
    <row r="38" spans="1:12" ht="14.25" customHeight="1" x14ac:dyDescent="0.25"/>
    <row r="39" spans="1:12" ht="14.25" customHeight="1" x14ac:dyDescent="0.25"/>
    <row r="40" spans="1:12" ht="14.25" customHeight="1" x14ac:dyDescent="0.25"/>
    <row r="41" spans="1:12" ht="14.25" customHeight="1" x14ac:dyDescent="0.25"/>
    <row r="42" spans="1:12" ht="14.25" customHeight="1" x14ac:dyDescent="0.25"/>
    <row r="43" spans="1:12" ht="14.25" customHeight="1" x14ac:dyDescent="0.25"/>
    <row r="44" spans="1:12" ht="14.25" customHeight="1" x14ac:dyDescent="0.25"/>
    <row r="45" spans="1:12" ht="14.25" customHeight="1" x14ac:dyDescent="0.25"/>
    <row r="46" spans="1:12" ht="14.25" customHeight="1" x14ac:dyDescent="0.25"/>
    <row r="47" spans="1:12" ht="14.25" customHeight="1" x14ac:dyDescent="0.25"/>
    <row r="48" spans="1:12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mergeCells count="27">
    <mergeCell ref="A33:L36"/>
    <mergeCell ref="A1:L1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6:B16"/>
    <mergeCell ref="A18:B18"/>
    <mergeCell ref="A19:B19"/>
    <mergeCell ref="A21:B21"/>
    <mergeCell ref="A22:B22"/>
    <mergeCell ref="B28:F28"/>
    <mergeCell ref="B29:K29"/>
    <mergeCell ref="B30:D30"/>
    <mergeCell ref="I23:K23"/>
    <mergeCell ref="H24:K24"/>
    <mergeCell ref="H25:K25"/>
    <mergeCell ref="A23:B23"/>
    <mergeCell ref="A24:B24"/>
    <mergeCell ref="A25:B25"/>
    <mergeCell ref="B26:F26"/>
    <mergeCell ref="B27:E27"/>
  </mergeCells>
  <conditionalFormatting sqref="H23:H25">
    <cfRule type="containsText" dxfId="14" priority="1" operator="containsText" text="massimo">
      <formula>NOT(ISERROR(SEARCH(("massimo"),(H23))))</formula>
    </cfRule>
  </conditionalFormatting>
  <conditionalFormatting sqref="H23:H25">
    <cfRule type="containsText" dxfId="13" priority="2" operator="containsText" text="OK">
      <formula>NOT(ISERROR(SEARCH(("OK"),(H23))))</formula>
    </cfRule>
  </conditionalFormatting>
  <conditionalFormatting sqref="H25:H26">
    <cfRule type="containsText" dxfId="12" priority="3" operator="containsText" text="OK">
      <formula>NOT(ISERROR(SEARCH(("OK"),(H25))))</formula>
    </cfRule>
  </conditionalFormatting>
  <conditionalFormatting sqref="H25:H26">
    <cfRule type="containsText" dxfId="11" priority="4" operator="containsText" text="sforato">
      <formula>NOT(ISERROR(SEARCH(("sforato"),(H25))))</formula>
    </cfRule>
  </conditionalFormatting>
  <conditionalFormatting sqref="H24:K24">
    <cfRule type="containsText" dxfId="10" priority="5" operator="containsText" text="Errore">
      <formula>NOT(ISERROR(SEARCH(("Errore"),(H24))))</formula>
    </cfRule>
  </conditionalFormatting>
  <conditionalFormatting sqref="I23:K23">
    <cfRule type="containsText" dxfId="9" priority="6" operator="containsText" text="Errore">
      <formula>NOT(ISERROR(SEARCH(("Errore"),(I23))))</formula>
    </cfRule>
  </conditionalFormatting>
  <conditionalFormatting sqref="I23:K23">
    <cfRule type="containsText" dxfId="8" priority="7" operator="containsText" text="OK">
      <formula>NOT(ISERROR(SEARCH(("OK"),(I23))))</formula>
    </cfRule>
  </conditionalFormatting>
  <pageMargins left="0.25" right="0.25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H24" sqref="H24:K24"/>
    </sheetView>
  </sheetViews>
  <sheetFormatPr defaultColWidth="14.42578125" defaultRowHeight="15" customHeight="1" x14ac:dyDescent="0.25"/>
  <cols>
    <col min="1" max="1" width="9.7109375" customWidth="1"/>
    <col min="2" max="2" width="8.7109375" customWidth="1"/>
    <col min="3" max="3" width="18.42578125" customWidth="1"/>
    <col min="4" max="4" width="20.7109375" customWidth="1"/>
    <col min="5" max="5" width="9.42578125" customWidth="1"/>
    <col min="6" max="6" width="16.140625" customWidth="1"/>
    <col min="7" max="7" width="20.42578125" customWidth="1"/>
    <col min="8" max="8" width="11.140625" customWidth="1"/>
    <col min="9" max="9" width="17.85546875" customWidth="1"/>
    <col min="10" max="10" width="11.42578125" customWidth="1"/>
    <col min="11" max="11" width="12.42578125" customWidth="1"/>
    <col min="12" max="12" width="12.7109375" customWidth="1"/>
    <col min="13" max="26" width="8.7109375" customWidth="1"/>
  </cols>
  <sheetData>
    <row r="1" spans="1:12" ht="20.100000000000001" customHeight="1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25" customHeight="1" x14ac:dyDescent="0.25">
      <c r="A2" s="10" t="s">
        <v>0</v>
      </c>
      <c r="B2" s="11"/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</row>
    <row r="3" spans="1:12" ht="14.25" customHeight="1" x14ac:dyDescent="0.25">
      <c r="A3" s="42" t="s">
        <v>28</v>
      </c>
      <c r="B3" s="42"/>
      <c r="C3" s="11"/>
      <c r="D3" s="11"/>
      <c r="E3" s="11"/>
      <c r="F3" s="11"/>
      <c r="G3" s="11"/>
      <c r="H3" s="12">
        <v>20</v>
      </c>
      <c r="I3" s="11"/>
      <c r="J3" s="11"/>
      <c r="K3" s="11"/>
      <c r="L3" s="11"/>
    </row>
    <row r="4" spans="1:12" ht="14.25" customHeight="1" x14ac:dyDescent="0.25">
      <c r="A4" s="42" t="s">
        <v>29</v>
      </c>
      <c r="B4" s="42"/>
      <c r="C4" s="11"/>
      <c r="D4" s="11"/>
      <c r="E4" s="11"/>
      <c r="F4" s="11"/>
      <c r="G4" s="11"/>
      <c r="H4" s="12"/>
      <c r="I4" s="11"/>
      <c r="J4" s="11"/>
      <c r="K4" s="11"/>
      <c r="L4" s="11"/>
    </row>
    <row r="5" spans="1:12" ht="14.25" customHeight="1" x14ac:dyDescent="0.25">
      <c r="A5" s="42" t="s">
        <v>30</v>
      </c>
      <c r="B5" s="42"/>
      <c r="C5" s="11"/>
      <c r="D5" s="11"/>
      <c r="E5" s="11"/>
      <c r="F5" s="11"/>
      <c r="G5" s="11"/>
      <c r="H5" s="12"/>
      <c r="I5" s="11"/>
      <c r="J5" s="11"/>
      <c r="K5" s="11"/>
      <c r="L5" s="11"/>
    </row>
    <row r="6" spans="1:12" ht="14.25" customHeight="1" x14ac:dyDescent="0.25">
      <c r="A6" s="42" t="s">
        <v>11</v>
      </c>
      <c r="B6" s="42"/>
      <c r="C6" s="11"/>
      <c r="D6" s="11"/>
      <c r="E6" s="11"/>
      <c r="F6" s="11"/>
      <c r="G6" s="11"/>
      <c r="H6" s="12"/>
      <c r="I6" s="11"/>
      <c r="J6" s="11"/>
      <c r="K6" s="11"/>
      <c r="L6" s="11"/>
    </row>
    <row r="7" spans="1:12" ht="14.25" customHeight="1" x14ac:dyDescent="0.25">
      <c r="A7" s="42" t="s">
        <v>12</v>
      </c>
      <c r="B7" s="42"/>
      <c r="C7" s="11"/>
      <c r="D7" s="11"/>
      <c r="E7" s="11"/>
      <c r="F7" s="11"/>
      <c r="G7" s="11"/>
      <c r="H7" s="12"/>
      <c r="I7" s="11"/>
      <c r="J7" s="11"/>
      <c r="K7" s="11"/>
      <c r="L7" s="11"/>
    </row>
    <row r="8" spans="1:12" ht="14.25" customHeight="1" x14ac:dyDescent="0.25">
      <c r="A8" s="13" t="s">
        <v>13</v>
      </c>
      <c r="B8" s="14"/>
      <c r="C8" s="11"/>
      <c r="D8" s="11"/>
      <c r="E8" s="11"/>
      <c r="F8" s="11"/>
      <c r="G8" s="11"/>
      <c r="H8" s="12"/>
      <c r="I8" s="11"/>
      <c r="J8" s="11"/>
      <c r="K8" s="11"/>
      <c r="L8" s="11"/>
    </row>
    <row r="9" spans="1:12" ht="14.25" customHeight="1" x14ac:dyDescent="0.25">
      <c r="A9" s="37" t="s">
        <v>14</v>
      </c>
      <c r="B9" s="38"/>
      <c r="C9" s="11"/>
      <c r="D9" s="11"/>
      <c r="E9" s="11"/>
      <c r="F9" s="11"/>
      <c r="G9" s="11"/>
      <c r="H9" s="12"/>
      <c r="I9" s="11"/>
      <c r="J9" s="11"/>
      <c r="K9" s="11"/>
      <c r="L9" s="11"/>
    </row>
    <row r="10" spans="1:12" ht="14.25" customHeight="1" x14ac:dyDescent="0.25">
      <c r="A10" s="13" t="s">
        <v>15</v>
      </c>
      <c r="B10" s="14"/>
      <c r="C10" s="11"/>
      <c r="D10" s="11"/>
      <c r="E10" s="11"/>
      <c r="F10" s="11"/>
      <c r="G10" s="11"/>
      <c r="H10" s="12"/>
      <c r="I10" s="11"/>
      <c r="J10" s="11"/>
      <c r="K10" s="11"/>
      <c r="L10" s="11"/>
    </row>
    <row r="11" spans="1:12" ht="14.25" customHeight="1" x14ac:dyDescent="0.25">
      <c r="A11" s="13" t="s">
        <v>15</v>
      </c>
      <c r="B11" s="14"/>
      <c r="C11" s="11"/>
      <c r="D11" s="11"/>
      <c r="E11" s="11"/>
      <c r="F11" s="11"/>
      <c r="G11" s="11"/>
      <c r="H11" s="12"/>
      <c r="I11" s="11"/>
      <c r="J11" s="11"/>
      <c r="K11" s="11"/>
      <c r="L11" s="11"/>
    </row>
    <row r="12" spans="1:12" ht="14.25" customHeight="1" x14ac:dyDescent="0.25">
      <c r="A12" s="42" t="s">
        <v>16</v>
      </c>
      <c r="B12" s="42"/>
      <c r="C12" s="11"/>
      <c r="D12" s="11"/>
      <c r="E12" s="11"/>
      <c r="F12" s="11"/>
      <c r="G12" s="11"/>
      <c r="H12" s="12"/>
      <c r="I12" s="11"/>
      <c r="J12" s="11"/>
      <c r="K12" s="11"/>
      <c r="L12" s="11"/>
    </row>
    <row r="13" spans="1:12" ht="14.25" customHeight="1" x14ac:dyDescent="0.25">
      <c r="A13" s="42" t="s">
        <v>31</v>
      </c>
      <c r="B13" s="42"/>
      <c r="C13" s="11"/>
      <c r="D13" s="11"/>
      <c r="E13" s="11"/>
      <c r="F13" s="11"/>
      <c r="G13" s="11"/>
      <c r="H13" s="12">
        <v>110</v>
      </c>
      <c r="I13" s="11"/>
      <c r="J13" s="11"/>
      <c r="K13" s="11"/>
      <c r="L13" s="11"/>
    </row>
    <row r="14" spans="1:12" ht="14.25" customHeight="1" x14ac:dyDescent="0.25">
      <c r="A14" s="42" t="s">
        <v>32</v>
      </c>
      <c r="B14" s="42"/>
      <c r="C14" s="11"/>
      <c r="D14" s="11"/>
      <c r="E14" s="11"/>
      <c r="F14" s="11"/>
      <c r="G14" s="11"/>
      <c r="H14" s="12"/>
      <c r="I14" s="11"/>
      <c r="J14" s="11"/>
      <c r="K14" s="11"/>
      <c r="L14" s="11"/>
    </row>
    <row r="15" spans="1:12" ht="14.25" customHeight="1" x14ac:dyDescent="0.25">
      <c r="A15" s="42" t="s">
        <v>33</v>
      </c>
      <c r="B15" s="42"/>
      <c r="C15" s="11"/>
      <c r="D15" s="11"/>
      <c r="E15" s="11"/>
      <c r="F15" s="11"/>
      <c r="G15" s="11"/>
      <c r="H15" s="12"/>
      <c r="I15" s="11"/>
      <c r="J15" s="11"/>
      <c r="K15" s="11"/>
      <c r="L15" s="11"/>
    </row>
    <row r="16" spans="1:12" ht="14.25" customHeight="1" x14ac:dyDescent="0.25">
      <c r="A16" s="42" t="s">
        <v>34</v>
      </c>
      <c r="B16" s="42"/>
      <c r="C16" s="11"/>
      <c r="D16" s="11"/>
      <c r="E16" s="11"/>
      <c r="F16" s="11"/>
      <c r="G16" s="11"/>
      <c r="H16" s="12"/>
      <c r="I16" s="11"/>
      <c r="J16" s="11"/>
      <c r="K16" s="11"/>
      <c r="L16" s="11"/>
    </row>
    <row r="17" spans="1:12" ht="14.25" customHeight="1" x14ac:dyDescent="0.25">
      <c r="A17" s="13" t="s">
        <v>17</v>
      </c>
      <c r="B17" s="14"/>
      <c r="C17" s="11"/>
      <c r="D17" s="11"/>
      <c r="E17" s="11"/>
      <c r="F17" s="11"/>
      <c r="G17" s="11"/>
      <c r="H17" s="12"/>
      <c r="I17" s="11"/>
      <c r="J17" s="11"/>
      <c r="K17" s="11"/>
      <c r="L17" s="11"/>
    </row>
    <row r="18" spans="1:12" ht="14.25" customHeight="1" x14ac:dyDescent="0.25">
      <c r="A18" s="42" t="s">
        <v>18</v>
      </c>
      <c r="B18" s="42"/>
      <c r="C18" s="11"/>
      <c r="D18" s="11"/>
      <c r="E18" s="11"/>
      <c r="F18" s="11"/>
      <c r="G18" s="11"/>
      <c r="H18" s="12"/>
      <c r="I18" s="11"/>
      <c r="J18" s="11"/>
      <c r="K18" s="11"/>
      <c r="L18" s="11"/>
    </row>
    <row r="19" spans="1:12" ht="14.25" customHeight="1" x14ac:dyDescent="0.25">
      <c r="A19" s="42" t="s">
        <v>19</v>
      </c>
      <c r="B19" s="42"/>
      <c r="C19" s="11"/>
      <c r="D19" s="11"/>
      <c r="E19" s="11"/>
      <c r="F19" s="11"/>
      <c r="G19" s="11"/>
      <c r="H19" s="12"/>
      <c r="I19" s="11"/>
      <c r="J19" s="11"/>
      <c r="K19" s="11"/>
      <c r="L19" s="11"/>
    </row>
    <row r="20" spans="1:12" ht="14.25" customHeight="1" x14ac:dyDescent="0.25">
      <c r="A20" s="13" t="s">
        <v>20</v>
      </c>
      <c r="B20" s="14"/>
      <c r="C20" s="11"/>
      <c r="D20" s="11"/>
      <c r="E20" s="11"/>
      <c r="F20" s="11"/>
      <c r="G20" s="11"/>
      <c r="H20" s="12"/>
      <c r="I20" s="11"/>
      <c r="J20" s="11"/>
      <c r="K20" s="11"/>
      <c r="L20" s="11"/>
    </row>
    <row r="21" spans="1:12" ht="14.25" customHeight="1" x14ac:dyDescent="0.25">
      <c r="A21" s="37" t="s">
        <v>21</v>
      </c>
      <c r="B21" s="38"/>
      <c r="C21" s="11"/>
      <c r="D21" s="11"/>
      <c r="E21" s="11"/>
      <c r="F21" s="11"/>
      <c r="G21" s="11"/>
      <c r="H21" s="12"/>
      <c r="I21" s="11"/>
      <c r="J21" s="11"/>
      <c r="K21" s="11"/>
      <c r="L21" s="11"/>
    </row>
    <row r="22" spans="1:12" ht="14.25" customHeight="1" x14ac:dyDescent="0.25">
      <c r="A22" s="33"/>
      <c r="B22" s="34"/>
      <c r="C22" s="11"/>
      <c r="D22" s="11"/>
      <c r="E22" s="11"/>
      <c r="F22" s="11"/>
      <c r="G22" s="10" t="s">
        <v>22</v>
      </c>
      <c r="H22" s="12">
        <f>SUM(H3:H21)</f>
        <v>130</v>
      </c>
      <c r="I22" s="11"/>
      <c r="J22" s="11"/>
      <c r="K22" s="11"/>
      <c r="L22" s="11"/>
    </row>
    <row r="23" spans="1:12" ht="14.25" customHeight="1" x14ac:dyDescent="0.25">
      <c r="A23" s="33"/>
      <c r="B23" s="34"/>
      <c r="C23" s="11"/>
      <c r="D23" s="11"/>
      <c r="E23" s="11"/>
      <c r="F23" s="11"/>
      <c r="G23" s="10" t="s">
        <v>25</v>
      </c>
      <c r="H23" s="39" t="str">
        <f>IF(H22&gt;121,"Puoi aumentare fino ad un massimo di € 145,20","OK")</f>
        <v>Puoi aumentare fino ad un massimo di € 145,20</v>
      </c>
      <c r="I23" s="40"/>
      <c r="J23" s="40"/>
      <c r="K23" s="40"/>
      <c r="L23" s="11"/>
    </row>
    <row r="24" spans="1:12" ht="14.25" customHeight="1" x14ac:dyDescent="0.25">
      <c r="A24" s="33"/>
      <c r="B24" s="34"/>
      <c r="C24" s="11"/>
      <c r="D24" s="11"/>
      <c r="E24" s="11"/>
      <c r="F24" s="11"/>
      <c r="G24" s="10" t="s">
        <v>43</v>
      </c>
      <c r="H24" s="41" t="str">
        <f>IF(H22&gt;145.2,"Hai sforato il tetto di spesa. Elimina qualche libro","OK")</f>
        <v>OK</v>
      </c>
      <c r="I24" s="40"/>
      <c r="J24" s="40"/>
      <c r="K24" s="40"/>
      <c r="L24" s="11"/>
    </row>
    <row r="25" spans="1:12" ht="14.25" customHeight="1" x14ac:dyDescent="0.25">
      <c r="A25" s="16" t="s">
        <v>35</v>
      </c>
      <c r="B25" s="35" t="s">
        <v>40</v>
      </c>
      <c r="C25" s="36"/>
      <c r="D25" s="36"/>
      <c r="E25" s="36"/>
      <c r="F25" s="36"/>
      <c r="G25" s="8"/>
      <c r="H25" s="9"/>
    </row>
    <row r="26" spans="1:12" ht="14.25" customHeight="1" x14ac:dyDescent="0.25">
      <c r="B26" s="17" t="s">
        <v>37</v>
      </c>
      <c r="C26" s="18"/>
      <c r="D26" s="18"/>
      <c r="E26" s="18"/>
    </row>
    <row r="27" spans="1:12" ht="14.25" customHeight="1" x14ac:dyDescent="0.25">
      <c r="B27" s="17" t="s">
        <v>38</v>
      </c>
      <c r="C27" s="18"/>
      <c r="D27" s="18"/>
      <c r="E27" s="18"/>
      <c r="F27" s="18"/>
    </row>
    <row r="28" spans="1:12" ht="14.25" customHeight="1" x14ac:dyDescent="0.25">
      <c r="B28" s="17" t="s">
        <v>39</v>
      </c>
      <c r="C28" s="18"/>
      <c r="D28" s="18"/>
      <c r="E28" s="18"/>
      <c r="F28" s="18"/>
      <c r="G28" s="18"/>
      <c r="H28" s="18"/>
      <c r="I28" s="18"/>
      <c r="J28" s="18"/>
      <c r="K28" s="18"/>
    </row>
    <row r="29" spans="1:12" ht="14.25" customHeight="1" x14ac:dyDescent="0.25"/>
    <row r="30" spans="1:12" ht="14.25" customHeight="1" x14ac:dyDescent="0.25"/>
    <row r="31" spans="1:12" ht="14.25" customHeight="1" x14ac:dyDescent="0.25"/>
    <row r="32" spans="1:12" ht="14.25" customHeight="1" x14ac:dyDescent="0.25">
      <c r="A32" s="28" t="s">
        <v>27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4.2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4.25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81.75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ht="14.25" customHeight="1" x14ac:dyDescent="0.25"/>
    <row r="37" spans="1:12" ht="14.25" customHeight="1" x14ac:dyDescent="0.25"/>
    <row r="38" spans="1:12" ht="14.25" customHeight="1" x14ac:dyDescent="0.25"/>
    <row r="39" spans="1:12" ht="14.25" customHeight="1" x14ac:dyDescent="0.25"/>
    <row r="40" spans="1:12" ht="14.25" customHeight="1" x14ac:dyDescent="0.25"/>
    <row r="41" spans="1:12" ht="14.25" customHeight="1" x14ac:dyDescent="0.25"/>
    <row r="42" spans="1:12" ht="14.25" customHeight="1" x14ac:dyDescent="0.25"/>
    <row r="43" spans="1:12" ht="14.25" customHeight="1" x14ac:dyDescent="0.25"/>
    <row r="44" spans="1:12" ht="14.25" customHeight="1" x14ac:dyDescent="0.25"/>
    <row r="45" spans="1:12" ht="14.25" customHeight="1" x14ac:dyDescent="0.25"/>
    <row r="46" spans="1:12" ht="14.25" customHeight="1" x14ac:dyDescent="0.25"/>
    <row r="47" spans="1:12" ht="14.25" customHeight="1" x14ac:dyDescent="0.25"/>
    <row r="48" spans="1:12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5">
    <mergeCell ref="A32:L35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6:B16"/>
    <mergeCell ref="A18:B18"/>
    <mergeCell ref="A19:B19"/>
    <mergeCell ref="B28:K28"/>
    <mergeCell ref="A1:L1"/>
    <mergeCell ref="A22:B22"/>
    <mergeCell ref="A23:B23"/>
    <mergeCell ref="A24:B24"/>
    <mergeCell ref="B27:F27"/>
    <mergeCell ref="B26:E26"/>
    <mergeCell ref="B25:F25"/>
    <mergeCell ref="A9:B9"/>
    <mergeCell ref="A21:B21"/>
    <mergeCell ref="H23:K23"/>
    <mergeCell ref="H24:K24"/>
  </mergeCells>
  <conditionalFormatting sqref="H23:H24">
    <cfRule type="containsText" dxfId="7" priority="1" operator="containsText" text="massimo">
      <formula>NOT(ISERROR(SEARCH(("massimo"),(H23))))</formula>
    </cfRule>
  </conditionalFormatting>
  <conditionalFormatting sqref="H23:H24">
    <cfRule type="containsText" dxfId="6" priority="2" operator="containsText" text="OK">
      <formula>NOT(ISERROR(SEARCH(("OK"),(H23))))</formula>
    </cfRule>
  </conditionalFormatting>
  <conditionalFormatting sqref="H24:H25">
    <cfRule type="containsText" dxfId="5" priority="3" operator="containsText" text="OK">
      <formula>NOT(ISERROR(SEARCH(("OK"),(H24))))</formula>
    </cfRule>
  </conditionalFormatting>
  <conditionalFormatting sqref="H24:H25">
    <cfRule type="containsText" dxfId="4" priority="4" operator="containsText" text="sforato">
      <formula>NOT(ISERROR(SEARCH(("sforato"),(H24))))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7"/>
  <sheetViews>
    <sheetView zoomScaleNormal="100" workbookViewId="0">
      <selection activeCell="H24" sqref="H24:K24"/>
    </sheetView>
  </sheetViews>
  <sheetFormatPr defaultColWidth="14.42578125" defaultRowHeight="15" customHeight="1" x14ac:dyDescent="0.25"/>
  <cols>
    <col min="1" max="1" width="9.7109375" customWidth="1"/>
    <col min="2" max="2" width="8.7109375" customWidth="1"/>
    <col min="3" max="3" width="18.42578125" customWidth="1"/>
    <col min="4" max="4" width="20.7109375" customWidth="1"/>
    <col min="5" max="5" width="9.42578125" customWidth="1"/>
    <col min="6" max="6" width="16.140625" customWidth="1"/>
    <col min="7" max="7" width="20.42578125" customWidth="1"/>
    <col min="8" max="8" width="11.140625" customWidth="1"/>
    <col min="9" max="9" width="17.85546875" customWidth="1"/>
    <col min="10" max="10" width="11.42578125" customWidth="1"/>
    <col min="11" max="11" width="12.42578125" customWidth="1"/>
    <col min="12" max="12" width="12.7109375" customWidth="1"/>
    <col min="13" max="26" width="8.7109375" customWidth="1"/>
  </cols>
  <sheetData>
    <row r="1" spans="1:12" ht="20.100000000000001" customHeight="1" x14ac:dyDescent="0.25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4.25" customHeight="1" x14ac:dyDescent="0.25">
      <c r="A2" s="10" t="s">
        <v>0</v>
      </c>
      <c r="B2" s="11"/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</row>
    <row r="3" spans="1:12" ht="14.25" customHeight="1" x14ac:dyDescent="0.25">
      <c r="A3" s="42" t="s">
        <v>28</v>
      </c>
      <c r="B3" s="42"/>
      <c r="C3" s="11"/>
      <c r="D3" s="11"/>
      <c r="E3" s="11"/>
      <c r="F3" s="11"/>
      <c r="G3" s="11"/>
      <c r="H3" s="12"/>
      <c r="I3" s="11"/>
      <c r="J3" s="11"/>
      <c r="K3" s="11"/>
      <c r="L3" s="11"/>
    </row>
    <row r="4" spans="1:12" ht="14.25" customHeight="1" x14ac:dyDescent="0.25">
      <c r="A4" s="42" t="s">
        <v>29</v>
      </c>
      <c r="B4" s="42"/>
      <c r="C4" s="11"/>
      <c r="D4" s="11"/>
      <c r="E4" s="11"/>
      <c r="F4" s="11"/>
      <c r="G4" s="11"/>
      <c r="H4" s="12"/>
      <c r="I4" s="11"/>
      <c r="J4" s="11"/>
      <c r="K4" s="11"/>
      <c r="L4" s="11"/>
    </row>
    <row r="5" spans="1:12" ht="14.25" customHeight="1" x14ac:dyDescent="0.25">
      <c r="A5" s="42" t="s">
        <v>30</v>
      </c>
      <c r="B5" s="42"/>
      <c r="C5" s="11"/>
      <c r="D5" s="11"/>
      <c r="E5" s="11"/>
      <c r="F5" s="11"/>
      <c r="G5" s="11"/>
      <c r="H5" s="12"/>
      <c r="I5" s="11"/>
      <c r="J5" s="11"/>
      <c r="K5" s="11"/>
      <c r="L5" s="11"/>
    </row>
    <row r="6" spans="1:12" ht="14.25" customHeight="1" x14ac:dyDescent="0.25">
      <c r="A6" s="42" t="s">
        <v>11</v>
      </c>
      <c r="B6" s="42"/>
      <c r="C6" s="11"/>
      <c r="D6" s="11"/>
      <c r="E6" s="11"/>
      <c r="F6" s="11"/>
      <c r="G6" s="11"/>
      <c r="H6" s="12"/>
      <c r="I6" s="11"/>
      <c r="J6" s="11"/>
      <c r="K6" s="11"/>
      <c r="L6" s="11"/>
    </row>
    <row r="7" spans="1:12" ht="14.25" customHeight="1" x14ac:dyDescent="0.25">
      <c r="A7" s="42" t="s">
        <v>12</v>
      </c>
      <c r="B7" s="42"/>
      <c r="C7" s="11"/>
      <c r="D7" s="11"/>
      <c r="E7" s="11"/>
      <c r="F7" s="11"/>
      <c r="G7" s="11"/>
      <c r="H7" s="12"/>
      <c r="I7" s="11"/>
      <c r="J7" s="11"/>
      <c r="K7" s="11"/>
      <c r="L7" s="11"/>
    </row>
    <row r="8" spans="1:12" ht="14.25" customHeight="1" x14ac:dyDescent="0.25">
      <c r="A8" s="13" t="s">
        <v>13</v>
      </c>
      <c r="B8" s="14"/>
      <c r="C8" s="11"/>
      <c r="D8" s="11"/>
      <c r="E8" s="11"/>
      <c r="F8" s="11"/>
      <c r="G8" s="11"/>
      <c r="H8" s="12"/>
      <c r="I8" s="11"/>
      <c r="J8" s="11"/>
      <c r="K8" s="11"/>
      <c r="L8" s="11"/>
    </row>
    <row r="9" spans="1:12" ht="14.25" customHeight="1" x14ac:dyDescent="0.25">
      <c r="A9" s="37" t="s">
        <v>14</v>
      </c>
      <c r="B9" s="38"/>
      <c r="C9" s="11"/>
      <c r="D9" s="11"/>
      <c r="E9" s="11"/>
      <c r="F9" s="11"/>
      <c r="G9" s="11"/>
      <c r="H9" s="12"/>
      <c r="I9" s="11"/>
      <c r="J9" s="11"/>
      <c r="K9" s="11"/>
      <c r="L9" s="11"/>
    </row>
    <row r="10" spans="1:12" ht="14.25" customHeight="1" x14ac:dyDescent="0.25">
      <c r="A10" s="13" t="s">
        <v>15</v>
      </c>
      <c r="B10" s="14"/>
      <c r="C10" s="11"/>
      <c r="D10" s="11"/>
      <c r="E10" s="11"/>
      <c r="F10" s="11"/>
      <c r="G10" s="11"/>
      <c r="H10" s="12"/>
      <c r="I10" s="11"/>
      <c r="J10" s="11"/>
      <c r="K10" s="11"/>
      <c r="L10" s="11"/>
    </row>
    <row r="11" spans="1:12" ht="14.25" customHeight="1" x14ac:dyDescent="0.25">
      <c r="A11" s="13" t="s">
        <v>15</v>
      </c>
      <c r="B11" s="14"/>
      <c r="C11" s="11"/>
      <c r="D11" s="11"/>
      <c r="E11" s="11"/>
      <c r="F11" s="11"/>
      <c r="G11" s="11"/>
      <c r="H11" s="12"/>
      <c r="I11" s="11"/>
      <c r="J11" s="11"/>
      <c r="K11" s="11"/>
      <c r="L11" s="11"/>
    </row>
    <row r="12" spans="1:12" ht="14.25" customHeight="1" x14ac:dyDescent="0.25">
      <c r="A12" s="42" t="s">
        <v>16</v>
      </c>
      <c r="B12" s="42"/>
      <c r="C12" s="11"/>
      <c r="D12" s="11"/>
      <c r="E12" s="11"/>
      <c r="F12" s="11"/>
      <c r="G12" s="11"/>
      <c r="H12" s="12"/>
      <c r="I12" s="11"/>
      <c r="J12" s="11"/>
      <c r="K12" s="11"/>
      <c r="L12" s="11"/>
    </row>
    <row r="13" spans="1:12" ht="14.25" customHeight="1" x14ac:dyDescent="0.25">
      <c r="A13" s="42" t="s">
        <v>31</v>
      </c>
      <c r="B13" s="42"/>
      <c r="C13" s="11"/>
      <c r="D13" s="11"/>
      <c r="E13" s="11"/>
      <c r="F13" s="11"/>
      <c r="G13" s="11"/>
      <c r="H13" s="12">
        <v>150</v>
      </c>
      <c r="I13" s="11"/>
      <c r="J13" s="11"/>
      <c r="K13" s="11"/>
      <c r="L13" s="11"/>
    </row>
    <row r="14" spans="1:12" ht="14.25" customHeight="1" x14ac:dyDescent="0.25">
      <c r="A14" s="42" t="s">
        <v>32</v>
      </c>
      <c r="B14" s="42"/>
      <c r="C14" s="11"/>
      <c r="D14" s="11"/>
      <c r="E14" s="11"/>
      <c r="F14" s="11"/>
      <c r="G14" s="11"/>
      <c r="H14" s="12"/>
      <c r="I14" s="11"/>
      <c r="J14" s="11"/>
      <c r="K14" s="11"/>
      <c r="L14" s="11"/>
    </row>
    <row r="15" spans="1:12" ht="14.25" customHeight="1" x14ac:dyDescent="0.25">
      <c r="A15" s="42" t="s">
        <v>33</v>
      </c>
      <c r="B15" s="42"/>
      <c r="C15" s="11"/>
      <c r="D15" s="11"/>
      <c r="E15" s="11"/>
      <c r="F15" s="11"/>
      <c r="G15" s="11"/>
      <c r="H15" s="12"/>
      <c r="I15" s="11"/>
      <c r="J15" s="11"/>
      <c r="K15" s="11"/>
      <c r="L15" s="11"/>
    </row>
    <row r="16" spans="1:12" ht="14.25" customHeight="1" x14ac:dyDescent="0.25">
      <c r="A16" s="42" t="s">
        <v>34</v>
      </c>
      <c r="B16" s="42"/>
      <c r="C16" s="11"/>
      <c r="D16" s="11"/>
      <c r="E16" s="11"/>
      <c r="F16" s="11"/>
      <c r="G16" s="11"/>
      <c r="H16" s="12"/>
      <c r="I16" s="11"/>
      <c r="J16" s="11"/>
      <c r="K16" s="11"/>
      <c r="L16" s="11"/>
    </row>
    <row r="17" spans="1:12" ht="14.25" customHeight="1" x14ac:dyDescent="0.25">
      <c r="A17" s="13" t="s">
        <v>17</v>
      </c>
      <c r="B17" s="14"/>
      <c r="C17" s="11"/>
      <c r="D17" s="11"/>
      <c r="E17" s="11"/>
      <c r="F17" s="11"/>
      <c r="G17" s="11"/>
      <c r="H17" s="12"/>
      <c r="I17" s="11"/>
      <c r="J17" s="11"/>
      <c r="K17" s="11"/>
      <c r="L17" s="11"/>
    </row>
    <row r="18" spans="1:12" ht="14.25" customHeight="1" x14ac:dyDescent="0.25">
      <c r="A18" s="42" t="s">
        <v>18</v>
      </c>
      <c r="B18" s="42"/>
      <c r="C18" s="11"/>
      <c r="D18" s="11"/>
      <c r="E18" s="11"/>
      <c r="F18" s="11"/>
      <c r="G18" s="11"/>
      <c r="H18" s="12"/>
      <c r="I18" s="11"/>
      <c r="J18" s="11"/>
      <c r="K18" s="11"/>
      <c r="L18" s="11"/>
    </row>
    <row r="19" spans="1:12" ht="14.25" customHeight="1" x14ac:dyDescent="0.25">
      <c r="A19" s="42" t="s">
        <v>19</v>
      </c>
      <c r="B19" s="42"/>
      <c r="C19" s="11"/>
      <c r="D19" s="11"/>
      <c r="E19" s="11"/>
      <c r="F19" s="11"/>
      <c r="G19" s="11"/>
      <c r="H19" s="12"/>
      <c r="I19" s="11"/>
      <c r="J19" s="11"/>
      <c r="K19" s="11"/>
      <c r="L19" s="11"/>
    </row>
    <row r="20" spans="1:12" ht="14.25" customHeight="1" x14ac:dyDescent="0.25">
      <c r="A20" s="13" t="s">
        <v>20</v>
      </c>
      <c r="B20" s="14"/>
      <c r="C20" s="11"/>
      <c r="D20" s="11"/>
      <c r="E20" s="11"/>
      <c r="F20" s="11"/>
      <c r="G20" s="11"/>
      <c r="H20" s="12"/>
      <c r="I20" s="11"/>
      <c r="J20" s="11"/>
      <c r="K20" s="11"/>
      <c r="L20" s="11"/>
    </row>
    <row r="21" spans="1:12" ht="14.25" customHeight="1" x14ac:dyDescent="0.25">
      <c r="A21" s="37" t="s">
        <v>21</v>
      </c>
      <c r="B21" s="38"/>
      <c r="C21" s="11"/>
      <c r="D21" s="11"/>
      <c r="E21" s="11"/>
      <c r="F21" s="11"/>
      <c r="G21" s="11"/>
      <c r="H21" s="12"/>
      <c r="I21" s="11"/>
      <c r="J21" s="11"/>
      <c r="K21" s="11"/>
      <c r="L21" s="11"/>
    </row>
    <row r="22" spans="1:12" ht="14.25" customHeight="1" x14ac:dyDescent="0.25">
      <c r="A22" s="33"/>
      <c r="B22" s="34"/>
      <c r="C22" s="11"/>
      <c r="D22" s="11"/>
      <c r="E22" s="11"/>
      <c r="F22" s="11"/>
      <c r="G22" s="10" t="s">
        <v>22</v>
      </c>
      <c r="H22" s="12">
        <f>SUM(H3:H21)</f>
        <v>150</v>
      </c>
      <c r="I22" s="11"/>
      <c r="J22" s="11"/>
      <c r="K22" s="11"/>
      <c r="L22" s="11"/>
    </row>
    <row r="23" spans="1:12" ht="14.25" customHeight="1" x14ac:dyDescent="0.25">
      <c r="A23" s="33"/>
      <c r="B23" s="34"/>
      <c r="C23" s="11"/>
      <c r="D23" s="11"/>
      <c r="E23" s="11"/>
      <c r="F23" s="11"/>
      <c r="G23" s="10" t="s">
        <v>25</v>
      </c>
      <c r="H23" s="39" t="str">
        <f>IF(H22&gt;136,"Puoi aumentare fino ad un massimo di € 163,20","OK")</f>
        <v>Puoi aumentare fino ad un massimo di € 163,20</v>
      </c>
      <c r="I23" s="40"/>
      <c r="J23" s="40"/>
      <c r="K23" s="40"/>
      <c r="L23" s="11"/>
    </row>
    <row r="24" spans="1:12" ht="14.25" customHeight="1" x14ac:dyDescent="0.25">
      <c r="A24" s="33"/>
      <c r="B24" s="34"/>
      <c r="C24" s="11"/>
      <c r="D24" s="11"/>
      <c r="E24" s="11"/>
      <c r="F24" s="11"/>
      <c r="G24" s="10" t="s">
        <v>43</v>
      </c>
      <c r="H24" s="41" t="str">
        <f>IF(H22&gt;163.2,"Hai sforato il tetto di spesa. Elimina qualche libro","OK")</f>
        <v>OK</v>
      </c>
      <c r="I24" s="40"/>
      <c r="J24" s="40"/>
      <c r="K24" s="40"/>
      <c r="L24" s="11"/>
    </row>
    <row r="25" spans="1:12" ht="14.25" customHeight="1" x14ac:dyDescent="0.25">
      <c r="A25" s="15" t="s">
        <v>35</v>
      </c>
      <c r="B25" s="35" t="s">
        <v>40</v>
      </c>
      <c r="C25" s="36"/>
      <c r="D25" s="36"/>
      <c r="E25" s="36"/>
      <c r="F25" s="36"/>
      <c r="G25" s="8"/>
      <c r="H25" s="9"/>
    </row>
    <row r="26" spans="1:12" ht="14.25" customHeight="1" x14ac:dyDescent="0.25">
      <c r="B26" s="17" t="s">
        <v>37</v>
      </c>
      <c r="C26" s="18"/>
      <c r="D26" s="18"/>
      <c r="E26" s="18"/>
    </row>
    <row r="27" spans="1:12" ht="14.25" customHeight="1" x14ac:dyDescent="0.25">
      <c r="B27" s="17" t="s">
        <v>38</v>
      </c>
      <c r="C27" s="18"/>
      <c r="D27" s="18"/>
      <c r="E27" s="18"/>
      <c r="F27" s="18"/>
    </row>
    <row r="28" spans="1:12" ht="14.25" customHeight="1" x14ac:dyDescent="0.25">
      <c r="B28" s="17" t="s">
        <v>39</v>
      </c>
      <c r="C28" s="18"/>
      <c r="D28" s="18"/>
      <c r="E28" s="18"/>
      <c r="F28" s="18"/>
      <c r="G28" s="18"/>
      <c r="H28" s="18"/>
      <c r="I28" s="18"/>
      <c r="J28" s="18"/>
      <c r="K28" s="18"/>
    </row>
    <row r="29" spans="1:12" ht="14.25" customHeight="1" x14ac:dyDescent="0.25"/>
    <row r="30" spans="1:12" ht="14.25" customHeight="1" x14ac:dyDescent="0.25"/>
    <row r="31" spans="1:12" ht="14.25" customHeight="1" x14ac:dyDescent="0.25">
      <c r="A31" s="28" t="s">
        <v>27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14.2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4.2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80.45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4.25" customHeight="1" x14ac:dyDescent="0.25"/>
    <row r="36" spans="1:12" ht="14.25" customHeight="1" x14ac:dyDescent="0.25"/>
    <row r="37" spans="1:12" ht="14.25" customHeight="1" x14ac:dyDescent="0.25"/>
    <row r="38" spans="1:12" ht="14.25" customHeight="1" x14ac:dyDescent="0.25"/>
    <row r="39" spans="1:12" ht="14.25" customHeight="1" x14ac:dyDescent="0.25"/>
    <row r="40" spans="1:12" ht="14.25" customHeight="1" x14ac:dyDescent="0.25"/>
    <row r="41" spans="1:12" ht="14.25" customHeight="1" x14ac:dyDescent="0.25"/>
    <row r="42" spans="1:12" ht="14.25" customHeight="1" x14ac:dyDescent="0.25"/>
    <row r="43" spans="1:12" ht="14.25" customHeight="1" x14ac:dyDescent="0.25"/>
    <row r="44" spans="1:12" ht="14.25" customHeight="1" x14ac:dyDescent="0.25"/>
    <row r="45" spans="1:12" ht="14.25" customHeight="1" x14ac:dyDescent="0.25"/>
    <row r="46" spans="1:12" ht="14.25" customHeight="1" x14ac:dyDescent="0.25"/>
    <row r="47" spans="1:12" ht="14.25" customHeight="1" x14ac:dyDescent="0.25"/>
    <row r="48" spans="1:12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25">
    <mergeCell ref="A31:L34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6:B16"/>
    <mergeCell ref="A18:B18"/>
    <mergeCell ref="A19:B19"/>
    <mergeCell ref="A1:L1"/>
    <mergeCell ref="A22:B22"/>
    <mergeCell ref="A23:B23"/>
    <mergeCell ref="A24:B24"/>
    <mergeCell ref="B28:K28"/>
    <mergeCell ref="B27:F27"/>
    <mergeCell ref="B26:E26"/>
    <mergeCell ref="B25:F25"/>
    <mergeCell ref="A21:B21"/>
    <mergeCell ref="A9:B9"/>
    <mergeCell ref="H23:K23"/>
    <mergeCell ref="H24:K24"/>
  </mergeCells>
  <conditionalFormatting sqref="H23:H24">
    <cfRule type="containsText" dxfId="3" priority="1" operator="containsText" text="massimo">
      <formula>NOT(ISERROR(SEARCH(("massimo"),(H23))))</formula>
    </cfRule>
  </conditionalFormatting>
  <conditionalFormatting sqref="H23:H24">
    <cfRule type="containsText" dxfId="2" priority="2" operator="containsText" text="OK">
      <formula>NOT(ISERROR(SEARCH(("OK"),(H23))))</formula>
    </cfRule>
  </conditionalFormatting>
  <conditionalFormatting sqref="H24:H25">
    <cfRule type="containsText" dxfId="1" priority="3" operator="containsText" text="OK">
      <formula>NOT(ISERROR(SEARCH(("OK"),(H24))))</formula>
    </cfRule>
  </conditionalFormatting>
  <conditionalFormatting sqref="H24:H25">
    <cfRule type="containsText" dxfId="0" priority="4" operator="containsText" text="sforato">
      <formula>NOT(ISERROR(SEARCH(("sforato"),(H24))))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CLASSE I</vt:lpstr>
      <vt:lpstr>CLASSE II</vt:lpstr>
      <vt:lpstr>CLASSE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Marchese</dc:creator>
  <cp:lastModifiedBy>Marcello</cp:lastModifiedBy>
  <dcterms:created xsi:type="dcterms:W3CDTF">2023-04-15T13:55:16Z</dcterms:created>
  <dcterms:modified xsi:type="dcterms:W3CDTF">2026-04-18T17:10:26Z</dcterms:modified>
</cp:coreProperties>
</file>